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showInkAnnotation="0" autoCompressPictures="0"/>
  <bookViews>
    <workbookView xWindow="9520" yWindow="6120" windowWidth="30800" windowHeight="191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9" i="1"/>
  <c r="B10" i="1"/>
  <c r="F2" i="1"/>
  <c r="C10" i="1"/>
  <c r="D10" i="1"/>
  <c r="C9" i="1"/>
  <c r="D9" i="1"/>
  <c r="C11" i="1"/>
  <c r="D11" i="1"/>
  <c r="D12" i="1"/>
  <c r="E11" i="1"/>
</calcChain>
</file>

<file path=xl/sharedStrings.xml><?xml version="1.0" encoding="utf-8"?>
<sst xmlns="http://schemas.openxmlformats.org/spreadsheetml/2006/main" count="22" uniqueCount="22">
  <si>
    <t>LOS</t>
    <phoneticPr fontId="1" type="noConversion"/>
  </si>
  <si>
    <t>Euthanasia</t>
    <phoneticPr fontId="1" type="noConversion"/>
  </si>
  <si>
    <t>Euthanasia</t>
    <phoneticPr fontId="1" type="noConversion"/>
  </si>
  <si>
    <t>Starting population</t>
    <phoneticPr fontId="1" type="noConversion"/>
  </si>
  <si>
    <t>Daily Popuation Change</t>
    <phoneticPr fontId="1" type="noConversion"/>
  </si>
  <si>
    <t>Total Intake</t>
    <phoneticPr fontId="1" type="noConversion"/>
  </si>
  <si>
    <t>Adoption(ST)</t>
  </si>
  <si>
    <t>Adoption(FT)</t>
  </si>
  <si>
    <t>Contribution to Daily Population</t>
  </si>
  <si>
    <t>Fast Track Adoption / LR</t>
  </si>
  <si>
    <t>Slow Track Adoption / LR</t>
  </si>
  <si>
    <t>% Slow Track</t>
  </si>
  <si>
    <t>% Fast Track</t>
  </si>
  <si>
    <t>% Euthanasia</t>
  </si>
  <si>
    <t>Distribution</t>
  </si>
  <si>
    <t>STARTING</t>
  </si>
  <si>
    <t>Make changes only in the yellow areas</t>
  </si>
  <si>
    <t>Aveage daily intake (by Pathway)</t>
  </si>
  <si>
    <t>Average Length of Stay (in days)</t>
  </si>
  <si>
    <t>% should equal 100%</t>
  </si>
  <si>
    <t>Pathways</t>
  </si>
  <si>
    <t>Live Release (% of intake)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</si>
</sst>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3" xfId="0" applyFill="1" applyBorder="1"/>
    <xf numFmtId="0" fontId="0" fillId="3" borderId="6" xfId="0" applyFill="1" applyBorder="1"/>
    <xf numFmtId="0" fontId="0" fillId="3" borderId="4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0" xfId="0" applyFill="1" applyBorder="1"/>
    <xf numFmtId="0" fontId="0" fillId="2" borderId="7" xfId="0" applyFill="1" applyBorder="1"/>
    <xf numFmtId="0" fontId="0" fillId="5" borderId="5" xfId="0" applyFill="1" applyBorder="1"/>
    <xf numFmtId="0" fontId="0" fillId="4" borderId="8" xfId="0" applyFill="1" applyBorder="1" applyAlignment="1">
      <alignment wrapText="1"/>
    </xf>
    <xf numFmtId="0" fontId="0" fillId="0" borderId="6" xfId="0" applyBorder="1"/>
    <xf numFmtId="9" fontId="0" fillId="0" borderId="12" xfId="0" applyNumberFormat="1" applyBorder="1"/>
    <xf numFmtId="0" fontId="0" fillId="0" borderId="14" xfId="0" applyBorder="1"/>
    <xf numFmtId="1" fontId="0" fillId="2" borderId="1" xfId="0" applyNumberFormat="1" applyFill="1" applyBorder="1"/>
    <xf numFmtId="0" fontId="0" fillId="3" borderId="9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4" borderId="16" xfId="0" applyFill="1" applyBorder="1"/>
    <xf numFmtId="0" fontId="0" fillId="3" borderId="17" xfId="0" applyFill="1" applyBorder="1" applyAlignment="1">
      <alignment wrapText="1"/>
    </xf>
    <xf numFmtId="1" fontId="0" fillId="2" borderId="5" xfId="0" applyNumberFormat="1" applyFill="1" applyBorder="1"/>
    <xf numFmtId="0" fontId="0" fillId="6" borderId="1" xfId="0" applyFill="1" applyBorder="1"/>
    <xf numFmtId="9" fontId="0" fillId="7" borderId="1" xfId="0" applyNumberFormat="1" applyFill="1" applyBorder="1"/>
    <xf numFmtId="0" fontId="0" fillId="6" borderId="15" xfId="0" applyFill="1" applyBorder="1" applyAlignment="1">
      <alignment wrapText="1"/>
    </xf>
    <xf numFmtId="0" fontId="0" fillId="7" borderId="2" xfId="0" applyFill="1" applyBorder="1"/>
    <xf numFmtId="1" fontId="0" fillId="5" borderId="11" xfId="0" applyNumberFormat="1" applyFill="1" applyBorder="1"/>
    <xf numFmtId="0" fontId="0" fillId="2" borderId="18" xfId="0" applyFill="1" applyBorder="1"/>
    <xf numFmtId="0" fontId="0" fillId="5" borderId="2" xfId="0" applyFill="1" applyBorder="1"/>
    <xf numFmtId="1" fontId="0" fillId="6" borderId="2" xfId="0" applyNumberFormat="1" applyFill="1" applyBorder="1"/>
    <xf numFmtId="0" fontId="0" fillId="0" borderId="19" xfId="0" applyBorder="1"/>
    <xf numFmtId="0" fontId="0" fillId="3" borderId="10" xfId="0" applyFill="1" applyBorder="1" applyAlignment="1">
      <alignment wrapText="1"/>
    </xf>
    <xf numFmtId="0" fontId="0" fillId="0" borderId="0" xfId="0" applyBorder="1"/>
    <xf numFmtId="0" fontId="0" fillId="3" borderId="20" xfId="0" applyFill="1" applyBorder="1"/>
    <xf numFmtId="0" fontId="0" fillId="0" borderId="21" xfId="0" applyFill="1" applyBorder="1"/>
    <xf numFmtId="0" fontId="0" fillId="3" borderId="22" xfId="0" applyFill="1" applyBorder="1" applyAlignment="1">
      <alignment wrapText="1"/>
    </xf>
    <xf numFmtId="0" fontId="0" fillId="0" borderId="21" xfId="0" applyBorder="1"/>
    <xf numFmtId="0" fontId="0" fillId="0" borderId="15" xfId="0" applyBorder="1"/>
    <xf numFmtId="0" fontId="0" fillId="3" borderId="22" xfId="0" applyFill="1" applyBorder="1"/>
    <xf numFmtId="0" fontId="0" fillId="2" borderId="22" xfId="0" applyFill="1" applyBorder="1"/>
    <xf numFmtId="0" fontId="0" fillId="5" borderId="22" xfId="0" applyFill="1" applyBorder="1"/>
    <xf numFmtId="0" fontId="0" fillId="3" borderId="23" xfId="0" applyFill="1" applyBorder="1"/>
    <xf numFmtId="9" fontId="0" fillId="4" borderId="25" xfId="0" applyNumberFormat="1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3" borderId="24" xfId="0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Layout" zoomScale="200" workbookViewId="0">
      <selection activeCell="D5" sqref="D5"/>
    </sheetView>
  </sheetViews>
  <sheetFormatPr baseColWidth="10" defaultRowHeight="13" x14ac:dyDescent="0"/>
  <cols>
    <col min="1" max="1" width="12.140625" customWidth="1"/>
  </cols>
  <sheetData>
    <row r="1" spans="1:6" ht="39">
      <c r="A1" s="10" t="s">
        <v>16</v>
      </c>
      <c r="B1" s="15" t="s">
        <v>10</v>
      </c>
      <c r="C1" s="16" t="s">
        <v>9</v>
      </c>
      <c r="D1" s="7" t="s">
        <v>2</v>
      </c>
      <c r="E1" s="28"/>
      <c r="F1" s="29" t="s">
        <v>3</v>
      </c>
    </row>
    <row r="2" spans="1:6">
      <c r="A2" s="22" t="s">
        <v>15</v>
      </c>
      <c r="B2" s="1">
        <v>20</v>
      </c>
      <c r="C2" s="1">
        <v>20</v>
      </c>
      <c r="D2" s="1">
        <v>10</v>
      </c>
      <c r="E2" s="30"/>
      <c r="F2" s="31">
        <f>(B11*D2)+(B10*C2)+(B9*B2)</f>
        <v>255</v>
      </c>
    </row>
    <row r="3" spans="1:6" ht="39">
      <c r="A3" s="18" t="s">
        <v>18</v>
      </c>
      <c r="B3" s="17">
        <v>20</v>
      </c>
      <c r="C3" s="17">
        <v>20</v>
      </c>
      <c r="D3" s="17">
        <v>10</v>
      </c>
      <c r="E3" s="30"/>
      <c r="F3" s="32"/>
    </row>
    <row r="4" spans="1:6">
      <c r="A4" s="33" t="s">
        <v>14</v>
      </c>
      <c r="B4" s="20" t="s">
        <v>11</v>
      </c>
      <c r="C4" s="20" t="s">
        <v>12</v>
      </c>
      <c r="D4" s="20" t="s">
        <v>13</v>
      </c>
      <c r="E4" s="30"/>
      <c r="F4" s="34"/>
    </row>
    <row r="5" spans="1:6">
      <c r="A5" s="35"/>
      <c r="B5" s="21">
        <v>0.3</v>
      </c>
      <c r="C5" s="21">
        <v>0.4</v>
      </c>
      <c r="D5" s="21">
        <v>0.3</v>
      </c>
      <c r="E5" s="30" t="s">
        <v>19</v>
      </c>
      <c r="F5" s="34"/>
    </row>
    <row r="6" spans="1:6">
      <c r="A6" s="35"/>
      <c r="B6" s="30"/>
      <c r="C6" s="30"/>
      <c r="D6" s="30"/>
      <c r="E6" s="30"/>
      <c r="F6" s="34"/>
    </row>
    <row r="7" spans="1:6" ht="14" thickBot="1">
      <c r="A7" s="35"/>
      <c r="B7" s="30"/>
      <c r="C7" s="30"/>
      <c r="D7" s="30"/>
      <c r="E7" s="30"/>
      <c r="F7" s="34"/>
    </row>
    <row r="8" spans="1:6" ht="40" thickBot="1">
      <c r="A8" s="36" t="s">
        <v>20</v>
      </c>
      <c r="B8" s="2" t="s">
        <v>17</v>
      </c>
      <c r="C8" s="4" t="s">
        <v>0</v>
      </c>
      <c r="D8" s="5" t="s">
        <v>8</v>
      </c>
      <c r="E8" s="6" t="s">
        <v>4</v>
      </c>
      <c r="F8" s="34"/>
    </row>
    <row r="9" spans="1:6" ht="15" thickTop="1" thickBot="1">
      <c r="A9" s="37" t="s">
        <v>6</v>
      </c>
      <c r="B9" s="14">
        <f>B5*B12</f>
        <v>4.5</v>
      </c>
      <c r="C9" s="8">
        <f>B3</f>
        <v>20</v>
      </c>
      <c r="D9" s="3">
        <f>C9*B9</f>
        <v>90</v>
      </c>
      <c r="E9" s="13"/>
      <c r="F9" s="34"/>
    </row>
    <row r="10" spans="1:6" ht="15" thickTop="1" thickBot="1">
      <c r="A10" s="37" t="s">
        <v>7</v>
      </c>
      <c r="B10" s="14">
        <f>C5*B12</f>
        <v>6</v>
      </c>
      <c r="C10" s="25">
        <f>C3</f>
        <v>20</v>
      </c>
      <c r="D10" s="19">
        <f>C10*B10</f>
        <v>120</v>
      </c>
      <c r="E10" s="11"/>
      <c r="F10" s="34"/>
    </row>
    <row r="11" spans="1:6" ht="14" thickBot="1">
      <c r="A11" s="38" t="s">
        <v>1</v>
      </c>
      <c r="B11" s="24">
        <f>D5*B12</f>
        <v>4.5</v>
      </c>
      <c r="C11" s="26">
        <f>D3</f>
        <v>10</v>
      </c>
      <c r="D11" s="9">
        <f>C11*B11</f>
        <v>45</v>
      </c>
      <c r="E11" s="12">
        <f>(D12-F2)/F2</f>
        <v>0</v>
      </c>
      <c r="F11" s="34"/>
    </row>
    <row r="12" spans="1:6" ht="14" thickBot="1">
      <c r="A12" s="39" t="s">
        <v>5</v>
      </c>
      <c r="B12" s="23">
        <v>15</v>
      </c>
      <c r="C12" s="30"/>
      <c r="D12" s="27">
        <f>SUM(D9:D11)</f>
        <v>255</v>
      </c>
      <c r="E12" s="30"/>
      <c r="F12" s="34"/>
    </row>
    <row r="13" spans="1:6" ht="27" thickBot="1">
      <c r="A13" s="44" t="s">
        <v>21</v>
      </c>
      <c r="B13" s="40">
        <v>0.7</v>
      </c>
      <c r="C13" s="41"/>
      <c r="D13" s="42"/>
      <c r="E13" s="42"/>
      <c r="F13" s="43"/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&amp;CFAST TRACK SIMULATOR-To see how length of stay impacts daily population, change any item in the yellow boxes to see how the other factors change._x000D_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finnco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max</dc:creator>
  <cp:lastModifiedBy>Sandra Newbury</cp:lastModifiedBy>
  <dcterms:created xsi:type="dcterms:W3CDTF">2010-01-29T13:02:07Z</dcterms:created>
  <dcterms:modified xsi:type="dcterms:W3CDTF">2014-02-28T17:42:07Z</dcterms:modified>
</cp:coreProperties>
</file>